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65" windowWidth="9630" windowHeight="5430" activeTab="0"/>
  </bookViews>
  <sheets>
    <sheet name="Sheet1" sheetId="1" r:id="rId1"/>
    <sheet name="worked example" sheetId="2" r:id="rId2"/>
    <sheet name="Sheet2" sheetId="3" r:id="rId3"/>
    <sheet name="Sheet3" sheetId="4" r:id="rId4"/>
  </sheets>
  <definedNames>
    <definedName name="_xlnm.Print_Area" localSheetId="0">'Sheet1'!$A$1:$P$36</definedName>
    <definedName name="_xlnm.Print_Area" localSheetId="1">'worked example'!$A$1:$P$36</definedName>
  </definedNames>
  <calcPr fullCalcOnLoad="1"/>
</workbook>
</file>

<file path=xl/sharedStrings.xml><?xml version="1.0" encoding="utf-8"?>
<sst xmlns="http://schemas.openxmlformats.org/spreadsheetml/2006/main" count="138" uniqueCount="36">
  <si>
    <t>Receipts</t>
  </si>
  <si>
    <t>Bridging Loans</t>
  </si>
  <si>
    <t>VAT Refund</t>
  </si>
  <si>
    <t>A. TOTAL RECEIPTS</t>
  </si>
  <si>
    <t>Payments</t>
  </si>
  <si>
    <t>B. TOTAL PAYMENTS</t>
  </si>
  <si>
    <t>C. NET CASH (A-B)</t>
  </si>
  <si>
    <t>D. OPENING BALANCE</t>
  </si>
  <si>
    <t>CLOSING BALANCE (C+D)</t>
  </si>
  <si>
    <t>Budget</t>
  </si>
  <si>
    <t>Total</t>
  </si>
  <si>
    <t>CASH FLOW FORECAST</t>
  </si>
  <si>
    <t xml:space="preserve">  Cash Sales</t>
  </si>
  <si>
    <t xml:space="preserve">  From Debtors</t>
  </si>
  <si>
    <t xml:space="preserve">  Term Loans</t>
  </si>
  <si>
    <t xml:space="preserve">  Grants</t>
  </si>
  <si>
    <t xml:space="preserve">  Share Capital</t>
  </si>
  <si>
    <t xml:space="preserve">  Other Sources:</t>
  </si>
  <si>
    <t xml:space="preserve">  Cash Purchases</t>
  </si>
  <si>
    <t xml:space="preserve">  To Creditors</t>
  </si>
  <si>
    <t xml:space="preserve">  Wages and Salaries</t>
  </si>
  <si>
    <t xml:space="preserve">  Rent, rates and insurance</t>
  </si>
  <si>
    <t xml:space="preserve">  Telephone, post, stationery</t>
  </si>
  <si>
    <t xml:space="preserve">  Light, heat and power</t>
  </si>
  <si>
    <t xml:space="preserve">  Selling and distributing expenses</t>
  </si>
  <si>
    <t xml:space="preserve">  Motor Travel</t>
  </si>
  <si>
    <t xml:space="preserve">  Advertising</t>
  </si>
  <si>
    <t xml:space="preserve">  Loan Repayments</t>
  </si>
  <si>
    <t xml:space="preserve">  Financial charges/interest</t>
  </si>
  <si>
    <t xml:space="preserve">  PAYE, PRSI, NIC, VAT</t>
  </si>
  <si>
    <t xml:space="preserve">  Capital Expenditure</t>
  </si>
  <si>
    <t xml:space="preserve">  Other Payments</t>
  </si>
  <si>
    <t>No Val</t>
  </si>
  <si>
    <t xml:space="preserve">From: </t>
  </si>
  <si>
    <t xml:space="preserve">To: </t>
  </si>
  <si>
    <t>€</t>
  </si>
</sst>
</file>

<file path=xl/styles.xml><?xml version="1.0" encoding="utf-8"?>
<styleSheet xmlns="http://schemas.openxmlformats.org/spreadsheetml/2006/main">
  <numFmts count="22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</numFmts>
  <fonts count="42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4"/>
      <color indexed="10"/>
      <name val="Arial"/>
      <family val="2"/>
    </font>
    <font>
      <b/>
      <sz val="10"/>
      <color indexed="53"/>
      <name val="Arial"/>
      <family val="2"/>
    </font>
    <font>
      <b/>
      <sz val="14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8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Alignment="1">
      <alignment/>
    </xf>
    <xf numFmtId="0" fontId="1" fillId="0" borderId="15" xfId="0" applyFont="1" applyBorder="1" applyAlignment="1">
      <alignment horizontal="center"/>
    </xf>
    <xf numFmtId="0" fontId="0" fillId="33" borderId="15" xfId="0" applyFill="1" applyBorder="1" applyAlignment="1">
      <alignment horizontal="left"/>
    </xf>
    <xf numFmtId="0" fontId="2" fillId="33" borderId="16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4" borderId="19" xfId="0" applyFont="1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3" fillId="34" borderId="21" xfId="0" applyFont="1" applyFill="1" applyBorder="1" applyAlignment="1">
      <alignment/>
    </xf>
    <xf numFmtId="0" fontId="3" fillId="34" borderId="22" xfId="0" applyFont="1" applyFill="1" applyBorder="1" applyAlignment="1">
      <alignment/>
    </xf>
    <xf numFmtId="0" fontId="2" fillId="34" borderId="23" xfId="0" applyFont="1" applyFill="1" applyBorder="1" applyAlignment="1">
      <alignment/>
    </xf>
    <xf numFmtId="0" fontId="3" fillId="34" borderId="20" xfId="0" applyFont="1" applyFill="1" applyBorder="1" applyAlignment="1">
      <alignment/>
    </xf>
    <xf numFmtId="0" fontId="3" fillId="34" borderId="24" xfId="0" applyFont="1" applyFill="1" applyBorder="1" applyAlignment="1">
      <alignment/>
    </xf>
    <xf numFmtId="0" fontId="3" fillId="34" borderId="25" xfId="0" applyFont="1" applyFill="1" applyBorder="1" applyAlignment="1">
      <alignment/>
    </xf>
    <xf numFmtId="0" fontId="2" fillId="34" borderId="26" xfId="0" applyFont="1" applyFill="1" applyBorder="1" applyAlignment="1">
      <alignment/>
    </xf>
    <xf numFmtId="0" fontId="2" fillId="34" borderId="27" xfId="0" applyFont="1" applyFill="1" applyBorder="1" applyAlignment="1">
      <alignment horizontal="center"/>
    </xf>
    <xf numFmtId="0" fontId="2" fillId="34" borderId="28" xfId="0" applyFont="1" applyFill="1" applyBorder="1" applyAlignment="1">
      <alignment horizontal="center"/>
    </xf>
    <xf numFmtId="0" fontId="2" fillId="34" borderId="29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1" fillId="35" borderId="30" xfId="0" applyFont="1" applyFill="1" applyBorder="1" applyAlignment="1">
      <alignment horizontal="center"/>
    </xf>
    <xf numFmtId="0" fontId="1" fillId="35" borderId="31" xfId="0" applyFont="1" applyFill="1" applyBorder="1" applyAlignment="1">
      <alignment horizontal="center"/>
    </xf>
    <xf numFmtId="0" fontId="1" fillId="35" borderId="32" xfId="0" applyFont="1" applyFill="1" applyBorder="1" applyAlignment="1">
      <alignment horizontal="center"/>
    </xf>
    <xf numFmtId="0" fontId="1" fillId="35" borderId="33" xfId="0" applyFont="1" applyFill="1" applyBorder="1" applyAlignment="1">
      <alignment horizontal="center"/>
    </xf>
    <xf numFmtId="0" fontId="1" fillId="35" borderId="34" xfId="0" applyFont="1" applyFill="1" applyBorder="1" applyAlignment="1">
      <alignment horizontal="center"/>
    </xf>
    <xf numFmtId="0" fontId="1" fillId="35" borderId="35" xfId="0" applyFont="1" applyFill="1" applyBorder="1" applyAlignment="1">
      <alignment horizontal="center"/>
    </xf>
    <xf numFmtId="0" fontId="1" fillId="35" borderId="36" xfId="0" applyFont="1" applyFill="1" applyBorder="1" applyAlignment="1">
      <alignment horizontal="center"/>
    </xf>
    <xf numFmtId="0" fontId="1" fillId="35" borderId="37" xfId="0" applyFont="1" applyFill="1" applyBorder="1" applyAlignment="1">
      <alignment horizontal="center"/>
    </xf>
    <xf numFmtId="0" fontId="1" fillId="35" borderId="38" xfId="0" applyFont="1" applyFill="1" applyBorder="1" applyAlignment="1">
      <alignment horizontal="center"/>
    </xf>
    <xf numFmtId="0" fontId="1" fillId="35" borderId="39" xfId="0" applyFont="1" applyFill="1" applyBorder="1" applyAlignment="1">
      <alignment horizontal="center"/>
    </xf>
    <xf numFmtId="0" fontId="0" fillId="36" borderId="0" xfId="0" applyFill="1" applyAlignment="1">
      <alignment/>
    </xf>
    <xf numFmtId="0" fontId="6" fillId="36" borderId="0" xfId="0" applyFont="1" applyFill="1" applyAlignment="1">
      <alignment/>
    </xf>
    <xf numFmtId="0" fontId="7" fillId="36" borderId="0" xfId="0" applyFont="1" applyFill="1" applyAlignment="1">
      <alignment/>
    </xf>
    <xf numFmtId="0" fontId="4" fillId="36" borderId="0" xfId="0" applyFont="1" applyFill="1" applyAlignment="1">
      <alignment horizontal="right"/>
    </xf>
    <xf numFmtId="0" fontId="2" fillId="34" borderId="40" xfId="0" applyFont="1" applyFill="1" applyBorder="1" applyAlignment="1">
      <alignment horizontal="center"/>
    </xf>
    <xf numFmtId="0" fontId="2" fillId="34" borderId="18" xfId="0" applyFont="1" applyFill="1" applyBorder="1" applyAlignment="1">
      <alignment horizontal="center"/>
    </xf>
    <xf numFmtId="0" fontId="2" fillId="34" borderId="41" xfId="0" applyFont="1" applyFill="1" applyBorder="1" applyAlignment="1">
      <alignment horizontal="center"/>
    </xf>
    <xf numFmtId="0" fontId="2" fillId="33" borderId="42" xfId="0" applyFont="1" applyFill="1" applyBorder="1" applyAlignment="1">
      <alignment/>
    </xf>
    <xf numFmtId="0" fontId="1" fillId="35" borderId="43" xfId="0" applyFont="1" applyFill="1" applyBorder="1" applyAlignment="1">
      <alignment horizontal="center"/>
    </xf>
    <xf numFmtId="0" fontId="1" fillId="35" borderId="44" xfId="0" applyFont="1" applyFill="1" applyBorder="1" applyAlignment="1">
      <alignment horizontal="center"/>
    </xf>
    <xf numFmtId="0" fontId="2" fillId="34" borderId="45" xfId="0" applyFont="1" applyFill="1" applyBorder="1" applyAlignment="1">
      <alignment horizontal="center"/>
    </xf>
    <xf numFmtId="0" fontId="1" fillId="35" borderId="46" xfId="0" applyFont="1" applyFill="1" applyBorder="1" applyAlignment="1">
      <alignment horizontal="center"/>
    </xf>
    <xf numFmtId="0" fontId="0" fillId="0" borderId="47" xfId="0" applyBorder="1" applyAlignment="1">
      <alignment horizontal="center"/>
    </xf>
    <xf numFmtId="0" fontId="1" fillId="35" borderId="24" xfId="0" applyFont="1" applyFill="1" applyBorder="1" applyAlignment="1">
      <alignment horizontal="center"/>
    </xf>
    <xf numFmtId="0" fontId="1" fillId="35" borderId="25" xfId="0" applyFont="1" applyFill="1" applyBorder="1" applyAlignment="1">
      <alignment horizontal="center"/>
    </xf>
    <xf numFmtId="0" fontId="2" fillId="34" borderId="47" xfId="0" applyFont="1" applyFill="1" applyBorder="1" applyAlignment="1">
      <alignment horizontal="center"/>
    </xf>
    <xf numFmtId="0" fontId="0" fillId="0" borderId="47" xfId="0" applyBorder="1" applyAlignment="1">
      <alignment/>
    </xf>
    <xf numFmtId="0" fontId="0" fillId="34" borderId="26" xfId="0" applyFill="1" applyBorder="1" applyAlignment="1">
      <alignment/>
    </xf>
    <xf numFmtId="0" fontId="0" fillId="34" borderId="48" xfId="0" applyFill="1" applyBorder="1" applyAlignment="1">
      <alignment/>
    </xf>
    <xf numFmtId="0" fontId="2" fillId="34" borderId="49" xfId="0" applyFont="1" applyFill="1" applyBorder="1" applyAlignment="1">
      <alignment/>
    </xf>
    <xf numFmtId="0" fontId="2" fillId="34" borderId="50" xfId="0" applyFont="1" applyFill="1" applyBorder="1" applyAlignment="1">
      <alignment horizontal="center"/>
    </xf>
    <xf numFmtId="0" fontId="1" fillId="35" borderId="50" xfId="0" applyFont="1" applyFill="1" applyBorder="1" applyAlignment="1">
      <alignment horizontal="center"/>
    </xf>
    <xf numFmtId="0" fontId="1" fillId="35" borderId="11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3" fillId="34" borderId="48" xfId="0" applyFont="1" applyFill="1" applyBorder="1" applyAlignment="1">
      <alignment/>
    </xf>
    <xf numFmtId="0" fontId="5" fillId="0" borderId="51" xfId="0" applyFont="1" applyBorder="1" applyAlignment="1">
      <alignment horizontal="center"/>
    </xf>
    <xf numFmtId="0" fontId="4" fillId="37" borderId="51" xfId="0" applyFont="1" applyFill="1" applyBorder="1" applyAlignment="1">
      <alignment horizontal="center"/>
    </xf>
    <xf numFmtId="0" fontId="2" fillId="34" borderId="52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/>
    </xf>
    <xf numFmtId="0" fontId="1" fillId="35" borderId="47" xfId="0" applyFont="1" applyFill="1" applyBorder="1" applyAlignment="1">
      <alignment horizontal="center"/>
    </xf>
    <xf numFmtId="0" fontId="1" fillId="35" borderId="53" xfId="0" applyFont="1" applyFill="1" applyBorder="1" applyAlignment="1">
      <alignment horizontal="center"/>
    </xf>
    <xf numFmtId="17" fontId="0" fillId="33" borderId="15" xfId="0" applyNumberForma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C43"/>
  <sheetViews>
    <sheetView tabSelected="1" zoomScale="70" zoomScaleNormal="70" zoomScalePageLayoutView="0" workbookViewId="0" topLeftCell="A1">
      <selection activeCell="G21" sqref="G21"/>
    </sheetView>
  </sheetViews>
  <sheetFormatPr defaultColWidth="9.140625" defaultRowHeight="12.75"/>
  <cols>
    <col min="1" max="1" width="1.1484375" style="0" customWidth="1"/>
    <col min="2" max="2" width="14.57421875" style="0" customWidth="1"/>
    <col min="3" max="3" width="15.140625" style="0" customWidth="1"/>
    <col min="4" max="15" width="10.7109375" style="0" customWidth="1"/>
    <col min="16" max="16" width="13.57421875" style="0" customWidth="1"/>
  </cols>
  <sheetData>
    <row r="1" spans="1:29" ht="9.75" customHeight="1" thickBot="1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</row>
    <row r="2" spans="1:29" ht="18.75" thickBot="1">
      <c r="A2" s="38"/>
      <c r="B2" s="38"/>
      <c r="C2" s="40" t="s">
        <v>11</v>
      </c>
      <c r="D2" s="39"/>
      <c r="E2" s="39"/>
      <c r="F2" s="41" t="s">
        <v>33</v>
      </c>
      <c r="G2" s="8"/>
      <c r="H2" s="41" t="s">
        <v>34</v>
      </c>
      <c r="I2" s="8"/>
      <c r="J2" s="41"/>
      <c r="K2" s="41"/>
      <c r="L2" s="41"/>
      <c r="M2" s="41"/>
      <c r="N2" s="38"/>
      <c r="O2" s="41"/>
      <c r="P2" s="38"/>
      <c r="Q2" s="38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</row>
    <row r="3" spans="1:29" ht="4.5" customHeight="1" thickBot="1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4" spans="1:29" ht="15">
      <c r="A4" s="38"/>
      <c r="B4" s="11"/>
      <c r="C4" s="12"/>
      <c r="D4" s="23">
        <v>1</v>
      </c>
      <c r="E4" s="24">
        <v>2</v>
      </c>
      <c r="F4" s="24">
        <v>3</v>
      </c>
      <c r="G4" s="24">
        <v>4</v>
      </c>
      <c r="H4" s="24">
        <v>5</v>
      </c>
      <c r="I4" s="24">
        <v>6</v>
      </c>
      <c r="J4" s="24">
        <v>7</v>
      </c>
      <c r="K4" s="24">
        <v>8</v>
      </c>
      <c r="L4" s="24">
        <v>9</v>
      </c>
      <c r="M4" s="24">
        <v>10</v>
      </c>
      <c r="N4" s="24">
        <v>11</v>
      </c>
      <c r="O4" s="65">
        <v>12</v>
      </c>
      <c r="P4" s="42" t="s">
        <v>10</v>
      </c>
      <c r="Q4" s="38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29" ht="15">
      <c r="A5" s="38"/>
      <c r="B5" s="13" t="s">
        <v>0</v>
      </c>
      <c r="C5" s="22"/>
      <c r="D5" s="66" t="s">
        <v>35</v>
      </c>
      <c r="E5" s="26" t="s">
        <v>35</v>
      </c>
      <c r="F5" s="26" t="s">
        <v>35</v>
      </c>
      <c r="G5" s="26" t="s">
        <v>35</v>
      </c>
      <c r="H5" s="26" t="s">
        <v>35</v>
      </c>
      <c r="I5" s="26" t="s">
        <v>35</v>
      </c>
      <c r="J5" s="26" t="s">
        <v>35</v>
      </c>
      <c r="K5" s="26" t="s">
        <v>35</v>
      </c>
      <c r="L5" s="26" t="s">
        <v>35</v>
      </c>
      <c r="M5" s="26" t="s">
        <v>35</v>
      </c>
      <c r="N5" s="26" t="s">
        <v>35</v>
      </c>
      <c r="O5" s="53" t="s">
        <v>35</v>
      </c>
      <c r="P5" s="58" t="s">
        <v>35</v>
      </c>
      <c r="Q5" s="38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ht="12.75">
      <c r="A6" s="38"/>
      <c r="B6" s="14" t="s">
        <v>12</v>
      </c>
      <c r="C6" s="55"/>
      <c r="D6" s="1"/>
      <c r="E6" s="2"/>
      <c r="F6" s="2"/>
      <c r="G6" s="2"/>
      <c r="H6" s="2"/>
      <c r="I6" s="2"/>
      <c r="J6" s="2"/>
      <c r="K6" s="2"/>
      <c r="L6" s="2"/>
      <c r="M6" s="2"/>
      <c r="N6" s="2"/>
      <c r="O6" s="50"/>
      <c r="P6" s="59">
        <f>SUM(D6:O6)</f>
        <v>0</v>
      </c>
      <c r="Q6" s="38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12.75">
      <c r="A7" s="38"/>
      <c r="B7" s="14" t="s">
        <v>13</v>
      </c>
      <c r="C7" s="55"/>
      <c r="D7" s="1"/>
      <c r="E7" s="2"/>
      <c r="F7" s="2"/>
      <c r="G7" s="2"/>
      <c r="H7" s="2"/>
      <c r="I7" s="2"/>
      <c r="J7" s="2"/>
      <c r="K7" s="2"/>
      <c r="L7" s="2"/>
      <c r="M7" s="2"/>
      <c r="N7" s="2"/>
      <c r="O7" s="50"/>
      <c r="P7" s="59">
        <f aca="true" t="shared" si="0" ref="P7:P13">SUM(D7:O7)</f>
        <v>0</v>
      </c>
      <c r="Q7" s="38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</row>
    <row r="8" spans="1:29" ht="12.75">
      <c r="A8" s="38"/>
      <c r="B8" s="14" t="s">
        <v>14</v>
      </c>
      <c r="C8" s="55"/>
      <c r="D8" s="1"/>
      <c r="E8" s="2"/>
      <c r="F8" s="2"/>
      <c r="G8" s="2"/>
      <c r="H8" s="2"/>
      <c r="I8" s="2"/>
      <c r="J8" s="2"/>
      <c r="K8" s="2"/>
      <c r="L8" s="2"/>
      <c r="M8" s="2"/>
      <c r="N8" s="2"/>
      <c r="O8" s="50"/>
      <c r="P8" s="59">
        <f t="shared" si="0"/>
        <v>0</v>
      </c>
      <c r="Q8" s="38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</row>
    <row r="9" spans="1:29" ht="12.75">
      <c r="A9" s="38"/>
      <c r="B9" s="14" t="s">
        <v>15</v>
      </c>
      <c r="C9" s="55"/>
      <c r="D9" s="1"/>
      <c r="E9" s="2"/>
      <c r="F9" s="2"/>
      <c r="G9" s="2"/>
      <c r="H9" s="2"/>
      <c r="I9" s="2"/>
      <c r="J9" s="2"/>
      <c r="K9" s="2"/>
      <c r="L9" s="2"/>
      <c r="M9" s="2"/>
      <c r="N9" s="2"/>
      <c r="O9" s="50"/>
      <c r="P9" s="59">
        <f t="shared" si="0"/>
        <v>0</v>
      </c>
      <c r="Q9" s="38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</row>
    <row r="10" spans="1:29" ht="12.75">
      <c r="A10" s="38"/>
      <c r="B10" s="14" t="s">
        <v>16</v>
      </c>
      <c r="C10" s="55"/>
      <c r="D10" s="1"/>
      <c r="E10" s="2"/>
      <c r="F10" s="2"/>
      <c r="G10" s="2"/>
      <c r="H10" s="2"/>
      <c r="I10" s="2"/>
      <c r="J10" s="2"/>
      <c r="K10" s="2"/>
      <c r="L10" s="2"/>
      <c r="M10" s="2"/>
      <c r="N10" s="2"/>
      <c r="O10" s="50"/>
      <c r="P10" s="59">
        <f t="shared" si="0"/>
        <v>0</v>
      </c>
      <c r="Q10" s="38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</row>
    <row r="11" spans="1:29" ht="12.75">
      <c r="A11" s="38"/>
      <c r="B11" s="14" t="s">
        <v>17</v>
      </c>
      <c r="C11" s="55" t="s">
        <v>1</v>
      </c>
      <c r="D11" s="1"/>
      <c r="E11" s="2"/>
      <c r="F11" s="2"/>
      <c r="G11" s="2"/>
      <c r="H11" s="2"/>
      <c r="I11" s="2"/>
      <c r="J11" s="2"/>
      <c r="K11" s="2"/>
      <c r="L11" s="2"/>
      <c r="M11" s="2"/>
      <c r="N11" s="2"/>
      <c r="O11" s="50"/>
      <c r="P11" s="59">
        <f t="shared" si="0"/>
        <v>0</v>
      </c>
      <c r="Q11" s="38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</row>
    <row r="12" spans="1:29" ht="12.75">
      <c r="A12" s="38"/>
      <c r="B12" s="15"/>
      <c r="C12" s="56" t="s">
        <v>2</v>
      </c>
      <c r="D12" s="1"/>
      <c r="E12" s="2"/>
      <c r="F12" s="2"/>
      <c r="G12" s="2"/>
      <c r="H12" s="2"/>
      <c r="I12" s="2"/>
      <c r="J12" s="2"/>
      <c r="K12" s="2"/>
      <c r="L12" s="2"/>
      <c r="M12" s="2"/>
      <c r="N12" s="2"/>
      <c r="O12" s="50"/>
      <c r="P12" s="59">
        <f t="shared" si="0"/>
        <v>0</v>
      </c>
      <c r="Q12" s="38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1:29" ht="12.75">
      <c r="A13" s="38"/>
      <c r="B13" s="14"/>
      <c r="C13" s="55"/>
      <c r="D13" s="1"/>
      <c r="E13" s="2"/>
      <c r="F13" s="2"/>
      <c r="G13" s="2"/>
      <c r="H13" s="2"/>
      <c r="I13" s="2"/>
      <c r="J13" s="2"/>
      <c r="K13" s="2"/>
      <c r="L13" s="2"/>
      <c r="M13" s="2"/>
      <c r="N13" s="2"/>
      <c r="O13" s="50"/>
      <c r="P13" s="59">
        <f t="shared" si="0"/>
        <v>0</v>
      </c>
      <c r="Q13" s="38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</row>
    <row r="14" spans="1:29" ht="16.5" thickBot="1">
      <c r="A14" s="38"/>
      <c r="B14" s="16" t="s">
        <v>3</v>
      </c>
      <c r="C14" s="17"/>
      <c r="D14" s="67">
        <f aca="true" t="shared" si="1" ref="D14:O14">SUM(D6:D13)</f>
        <v>0</v>
      </c>
      <c r="E14" s="60">
        <f t="shared" si="1"/>
        <v>0</v>
      </c>
      <c r="F14" s="60">
        <f t="shared" si="1"/>
        <v>0</v>
      </c>
      <c r="G14" s="60">
        <f t="shared" si="1"/>
        <v>0</v>
      </c>
      <c r="H14" s="60">
        <f t="shared" si="1"/>
        <v>0</v>
      </c>
      <c r="I14" s="60">
        <f t="shared" si="1"/>
        <v>0</v>
      </c>
      <c r="J14" s="60">
        <f t="shared" si="1"/>
        <v>0</v>
      </c>
      <c r="K14" s="60">
        <f t="shared" si="1"/>
        <v>0</v>
      </c>
      <c r="L14" s="60">
        <f t="shared" si="1"/>
        <v>0</v>
      </c>
      <c r="M14" s="60">
        <f t="shared" si="1"/>
        <v>0</v>
      </c>
      <c r="N14" s="60">
        <f t="shared" si="1"/>
        <v>0</v>
      </c>
      <c r="O14" s="68">
        <f t="shared" si="1"/>
        <v>0</v>
      </c>
      <c r="P14" s="59">
        <f>SUM(P6:P13)</f>
        <v>0</v>
      </c>
      <c r="Q14" s="38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</row>
    <row r="15" spans="1:29" ht="15">
      <c r="A15" s="38"/>
      <c r="B15" s="18" t="s">
        <v>4</v>
      </c>
      <c r="C15" s="57"/>
      <c r="D15" s="66" t="s">
        <v>35</v>
      </c>
      <c r="E15" s="26" t="s">
        <v>35</v>
      </c>
      <c r="F15" s="26" t="s">
        <v>35</v>
      </c>
      <c r="G15" s="26" t="s">
        <v>35</v>
      </c>
      <c r="H15" s="26" t="s">
        <v>35</v>
      </c>
      <c r="I15" s="26" t="s">
        <v>35</v>
      </c>
      <c r="J15" s="26" t="s">
        <v>35</v>
      </c>
      <c r="K15" s="26" t="s">
        <v>35</v>
      </c>
      <c r="L15" s="26" t="s">
        <v>35</v>
      </c>
      <c r="M15" s="26" t="s">
        <v>35</v>
      </c>
      <c r="N15" s="26" t="s">
        <v>35</v>
      </c>
      <c r="O15" s="53" t="s">
        <v>35</v>
      </c>
      <c r="P15" s="48" t="s">
        <v>35</v>
      </c>
      <c r="Q15" s="38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</row>
    <row r="16" spans="1:29" ht="12.75">
      <c r="A16" s="38"/>
      <c r="B16" s="14" t="s">
        <v>18</v>
      </c>
      <c r="C16" s="55"/>
      <c r="D16" s="1"/>
      <c r="E16" s="2"/>
      <c r="F16" s="2"/>
      <c r="G16" s="2"/>
      <c r="H16" s="2"/>
      <c r="I16" s="2"/>
      <c r="J16" s="2"/>
      <c r="K16" s="2"/>
      <c r="L16" s="2"/>
      <c r="M16" s="2"/>
      <c r="N16" s="2"/>
      <c r="O16" s="50"/>
      <c r="P16" s="59">
        <f>SUM(D16:O16)</f>
        <v>0</v>
      </c>
      <c r="Q16" s="38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</row>
    <row r="17" spans="1:29" ht="12.75">
      <c r="A17" s="38"/>
      <c r="B17" s="14" t="s">
        <v>19</v>
      </c>
      <c r="C17" s="55"/>
      <c r="D17" s="1"/>
      <c r="E17" s="2"/>
      <c r="F17" s="2"/>
      <c r="G17" s="2"/>
      <c r="H17" s="2"/>
      <c r="I17" s="2"/>
      <c r="J17" s="2"/>
      <c r="K17" s="2"/>
      <c r="L17" s="2"/>
      <c r="M17" s="2"/>
      <c r="N17" s="2"/>
      <c r="O17" s="50"/>
      <c r="P17" s="59">
        <f aca="true" t="shared" si="2" ref="P17:P30">SUM(D17:O17)</f>
        <v>0</v>
      </c>
      <c r="Q17" s="38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</row>
    <row r="18" spans="1:29" ht="12.75">
      <c r="A18" s="38"/>
      <c r="B18" s="14" t="s">
        <v>20</v>
      </c>
      <c r="C18" s="55"/>
      <c r="D18" s="1"/>
      <c r="E18" s="2"/>
      <c r="F18" s="2"/>
      <c r="G18" s="2"/>
      <c r="H18" s="2"/>
      <c r="I18" s="2"/>
      <c r="J18" s="2"/>
      <c r="K18" s="2"/>
      <c r="L18" s="2"/>
      <c r="M18" s="2"/>
      <c r="N18" s="2"/>
      <c r="O18" s="50"/>
      <c r="P18" s="59">
        <f t="shared" si="2"/>
        <v>0</v>
      </c>
      <c r="Q18" s="38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</row>
    <row r="19" spans="1:29" ht="12.75">
      <c r="A19" s="38"/>
      <c r="B19" s="14" t="s">
        <v>21</v>
      </c>
      <c r="C19" s="55"/>
      <c r="D19" s="1"/>
      <c r="E19" s="2"/>
      <c r="F19" s="2"/>
      <c r="G19" s="2"/>
      <c r="H19" s="2"/>
      <c r="I19" s="2"/>
      <c r="J19" s="2"/>
      <c r="K19" s="2"/>
      <c r="L19" s="2"/>
      <c r="M19" s="2"/>
      <c r="N19" s="2"/>
      <c r="O19" s="50"/>
      <c r="P19" s="59">
        <f t="shared" si="2"/>
        <v>0</v>
      </c>
      <c r="Q19" s="38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</row>
    <row r="20" spans="1:29" ht="12.75">
      <c r="A20" s="38"/>
      <c r="B20" s="14" t="s">
        <v>23</v>
      </c>
      <c r="C20" s="55"/>
      <c r="D20" s="1"/>
      <c r="E20" s="2"/>
      <c r="F20" s="2"/>
      <c r="G20" s="2"/>
      <c r="H20" s="2"/>
      <c r="I20" s="2"/>
      <c r="J20" s="2"/>
      <c r="K20" s="2"/>
      <c r="L20" s="2"/>
      <c r="M20" s="2"/>
      <c r="N20" s="2"/>
      <c r="O20" s="50"/>
      <c r="P20" s="59">
        <f t="shared" si="2"/>
        <v>0</v>
      </c>
      <c r="Q20" s="38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</row>
    <row r="21" spans="1:29" ht="12.75">
      <c r="A21" s="38"/>
      <c r="B21" s="14" t="s">
        <v>22</v>
      </c>
      <c r="C21" s="55"/>
      <c r="D21" s="1"/>
      <c r="E21" s="2"/>
      <c r="F21" s="2"/>
      <c r="G21" s="2"/>
      <c r="H21" s="2"/>
      <c r="I21" s="2"/>
      <c r="J21" s="2"/>
      <c r="K21" s="2"/>
      <c r="L21" s="2"/>
      <c r="M21" s="2"/>
      <c r="N21" s="2"/>
      <c r="O21" s="50"/>
      <c r="P21" s="59">
        <f t="shared" si="2"/>
        <v>0</v>
      </c>
      <c r="Q21" s="38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</row>
    <row r="22" spans="1:29" ht="12.75">
      <c r="A22" s="38"/>
      <c r="B22" s="14" t="s">
        <v>24</v>
      </c>
      <c r="C22" s="55"/>
      <c r="D22" s="1"/>
      <c r="E22" s="2"/>
      <c r="F22" s="2"/>
      <c r="G22" s="2"/>
      <c r="H22" s="2"/>
      <c r="I22" s="2"/>
      <c r="J22" s="2"/>
      <c r="K22" s="2"/>
      <c r="L22" s="2"/>
      <c r="M22" s="2"/>
      <c r="N22" s="2"/>
      <c r="O22" s="50"/>
      <c r="P22" s="59">
        <f t="shared" si="2"/>
        <v>0</v>
      </c>
      <c r="Q22" s="38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</row>
    <row r="23" spans="1:29" ht="12.75">
      <c r="A23" s="38"/>
      <c r="B23" s="14" t="s">
        <v>25</v>
      </c>
      <c r="C23" s="55"/>
      <c r="D23" s="1"/>
      <c r="E23" s="2"/>
      <c r="F23" s="2"/>
      <c r="G23" s="2"/>
      <c r="H23" s="2"/>
      <c r="I23" s="2"/>
      <c r="J23" s="2"/>
      <c r="K23" s="2"/>
      <c r="L23" s="61"/>
      <c r="M23" s="61"/>
      <c r="N23" s="2"/>
      <c r="O23" s="54"/>
      <c r="P23" s="59">
        <f t="shared" si="2"/>
        <v>0</v>
      </c>
      <c r="Q23" s="38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</row>
    <row r="24" spans="1:29" ht="12.75">
      <c r="A24" s="38"/>
      <c r="B24" s="14" t="s">
        <v>26</v>
      </c>
      <c r="C24" s="55"/>
      <c r="D24" s="1"/>
      <c r="E24" s="2"/>
      <c r="F24" s="2"/>
      <c r="G24" s="2"/>
      <c r="H24" s="2"/>
      <c r="I24" s="2"/>
      <c r="J24" s="2"/>
      <c r="K24" s="2"/>
      <c r="L24" s="2"/>
      <c r="M24" s="2"/>
      <c r="N24" s="2"/>
      <c r="O24" s="50"/>
      <c r="P24" s="59">
        <f t="shared" si="2"/>
        <v>0</v>
      </c>
      <c r="Q24" s="38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</row>
    <row r="25" spans="1:29" ht="12.75">
      <c r="A25" s="38"/>
      <c r="B25" s="14" t="s">
        <v>27</v>
      </c>
      <c r="C25" s="55"/>
      <c r="D25" s="1"/>
      <c r="E25" s="2"/>
      <c r="F25" s="2"/>
      <c r="G25" s="2"/>
      <c r="H25" s="61"/>
      <c r="I25" s="61"/>
      <c r="J25" s="2"/>
      <c r="K25" s="2"/>
      <c r="L25" s="2"/>
      <c r="M25" s="2"/>
      <c r="N25" s="2"/>
      <c r="O25" s="50"/>
      <c r="P25" s="59">
        <f t="shared" si="2"/>
        <v>0</v>
      </c>
      <c r="Q25" s="38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</row>
    <row r="26" spans="1:29" ht="12.75">
      <c r="A26" s="38"/>
      <c r="B26" s="14" t="s">
        <v>28</v>
      </c>
      <c r="C26" s="55"/>
      <c r="D26" s="1"/>
      <c r="E26" s="2"/>
      <c r="F26" s="2"/>
      <c r="G26" s="2"/>
      <c r="H26" s="2"/>
      <c r="I26" s="2"/>
      <c r="J26" s="2"/>
      <c r="K26" s="2"/>
      <c r="L26" s="2"/>
      <c r="M26" s="2"/>
      <c r="N26" s="2"/>
      <c r="O26" s="50"/>
      <c r="P26" s="59">
        <f t="shared" si="2"/>
        <v>0</v>
      </c>
      <c r="Q26" s="38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</row>
    <row r="27" spans="1:29" ht="12.75">
      <c r="A27" s="38"/>
      <c r="B27" s="14" t="s">
        <v>29</v>
      </c>
      <c r="C27" s="55"/>
      <c r="D27" s="1"/>
      <c r="E27" s="2"/>
      <c r="F27" s="2"/>
      <c r="G27" s="2"/>
      <c r="H27" s="2"/>
      <c r="I27" s="2"/>
      <c r="J27" s="2"/>
      <c r="K27" s="2"/>
      <c r="L27" s="2"/>
      <c r="M27" s="2"/>
      <c r="N27" s="2"/>
      <c r="O27" s="50"/>
      <c r="P27" s="59">
        <f t="shared" si="2"/>
        <v>0</v>
      </c>
      <c r="Q27" s="38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</row>
    <row r="28" spans="1:29" ht="12.75">
      <c r="A28" s="38"/>
      <c r="B28" s="14" t="s">
        <v>30</v>
      </c>
      <c r="C28" s="55"/>
      <c r="D28" s="1"/>
      <c r="E28" s="2"/>
      <c r="F28" s="2"/>
      <c r="G28" s="2"/>
      <c r="H28" s="2"/>
      <c r="I28" s="2"/>
      <c r="J28" s="2"/>
      <c r="K28" s="2"/>
      <c r="L28" s="2"/>
      <c r="M28" s="2"/>
      <c r="N28" s="2"/>
      <c r="O28" s="50"/>
      <c r="P28" s="59">
        <f t="shared" si="2"/>
        <v>0</v>
      </c>
      <c r="Q28" s="38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</row>
    <row r="29" spans="1:29" ht="12.75">
      <c r="A29" s="38"/>
      <c r="B29" s="15" t="s">
        <v>31</v>
      </c>
      <c r="C29" s="56"/>
      <c r="D29" s="1"/>
      <c r="E29" s="2"/>
      <c r="F29" s="2"/>
      <c r="G29" s="2"/>
      <c r="H29" s="2"/>
      <c r="I29" s="2"/>
      <c r="J29" s="2"/>
      <c r="K29" s="2"/>
      <c r="L29" s="2"/>
      <c r="M29" s="2"/>
      <c r="N29" s="2"/>
      <c r="O29" s="50"/>
      <c r="P29" s="59">
        <f t="shared" si="2"/>
        <v>0</v>
      </c>
      <c r="Q29" s="38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</row>
    <row r="30" spans="1:29" ht="12.75">
      <c r="A30" s="38"/>
      <c r="B30" s="14"/>
      <c r="C30" s="55"/>
      <c r="D30" s="1"/>
      <c r="E30" s="2"/>
      <c r="F30" s="2"/>
      <c r="G30" s="2"/>
      <c r="H30" s="2"/>
      <c r="I30" s="2"/>
      <c r="J30" s="2"/>
      <c r="K30" s="2"/>
      <c r="L30" s="2"/>
      <c r="M30" s="2"/>
      <c r="N30" s="2"/>
      <c r="O30" s="50"/>
      <c r="P30" s="59">
        <f t="shared" si="2"/>
        <v>0</v>
      </c>
      <c r="Q30" s="38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</row>
    <row r="31" spans="1:29" ht="16.5" thickBot="1">
      <c r="A31" s="38"/>
      <c r="B31" s="19" t="s">
        <v>5</v>
      </c>
      <c r="C31" s="62"/>
      <c r="D31" s="28">
        <f aca="true" t="shared" si="3" ref="D31:O31">SUM(D16:D30)</f>
        <v>0</v>
      </c>
      <c r="E31" s="47">
        <f t="shared" si="3"/>
        <v>0</v>
      </c>
      <c r="F31" s="28">
        <f t="shared" si="3"/>
        <v>0</v>
      </c>
      <c r="G31" s="47">
        <f t="shared" si="3"/>
        <v>0</v>
      </c>
      <c r="H31" s="28">
        <f t="shared" si="3"/>
        <v>0</v>
      </c>
      <c r="I31" s="47">
        <f t="shared" si="3"/>
        <v>0</v>
      </c>
      <c r="J31" s="28">
        <f t="shared" si="3"/>
        <v>0</v>
      </c>
      <c r="K31" s="47">
        <f t="shared" si="3"/>
        <v>0</v>
      </c>
      <c r="L31" s="28">
        <f t="shared" si="3"/>
        <v>0</v>
      </c>
      <c r="M31" s="47">
        <f t="shared" si="3"/>
        <v>0</v>
      </c>
      <c r="N31" s="28">
        <f t="shared" si="3"/>
        <v>0</v>
      </c>
      <c r="O31" s="47">
        <f t="shared" si="3"/>
        <v>0</v>
      </c>
      <c r="P31" s="59">
        <f>SUM(P16:P29)</f>
        <v>0</v>
      </c>
      <c r="Q31" s="38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</row>
    <row r="32" spans="1:29" ht="18.75" thickBot="1">
      <c r="A32" s="38"/>
      <c r="B32" s="20" t="s">
        <v>6</v>
      </c>
      <c r="C32" s="21"/>
      <c r="D32" s="69">
        <f>D14-D31</f>
        <v>0</v>
      </c>
      <c r="E32" s="49">
        <f>E14-E31</f>
        <v>0</v>
      </c>
      <c r="F32" s="32">
        <f>F14-F31</f>
        <v>0</v>
      </c>
      <c r="G32" s="49">
        <f>G14-G31</f>
        <v>0</v>
      </c>
      <c r="H32" s="31">
        <f aca="true" t="shared" si="4" ref="H32:N32">H14-H31</f>
        <v>0</v>
      </c>
      <c r="I32" s="49">
        <f>I14-I31</f>
        <v>0</v>
      </c>
      <c r="J32" s="31">
        <f t="shared" si="4"/>
        <v>0</v>
      </c>
      <c r="K32" s="49">
        <f>K14-K31</f>
        <v>0</v>
      </c>
      <c r="L32" s="31">
        <f t="shared" si="4"/>
        <v>0</v>
      </c>
      <c r="M32" s="49">
        <f>M14-M31</f>
        <v>0</v>
      </c>
      <c r="N32" s="31">
        <f t="shared" si="4"/>
        <v>0</v>
      </c>
      <c r="O32" s="49">
        <f>O14-O31</f>
        <v>0</v>
      </c>
      <c r="P32" s="63">
        <f>P14-P31</f>
        <v>0</v>
      </c>
      <c r="Q32" s="38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</row>
    <row r="33" spans="1:29" ht="16.5" thickBot="1">
      <c r="A33" s="38"/>
      <c r="B33" s="20" t="s">
        <v>7</v>
      </c>
      <c r="C33" s="21"/>
      <c r="D33" s="7"/>
      <c r="E33" s="35">
        <f>D34</f>
        <v>0</v>
      </c>
      <c r="F33" s="35">
        <f aca="true" t="shared" si="5" ref="F33:O33">E34</f>
        <v>0</v>
      </c>
      <c r="G33" s="35">
        <f t="shared" si="5"/>
        <v>0</v>
      </c>
      <c r="H33" s="35">
        <f t="shared" si="5"/>
        <v>0</v>
      </c>
      <c r="I33" s="35">
        <f t="shared" si="5"/>
        <v>0</v>
      </c>
      <c r="J33" s="35">
        <f t="shared" si="5"/>
        <v>0</v>
      </c>
      <c r="K33" s="35">
        <f t="shared" si="5"/>
        <v>0</v>
      </c>
      <c r="L33" s="35">
        <f t="shared" si="5"/>
        <v>0</v>
      </c>
      <c r="M33" s="35">
        <f t="shared" si="5"/>
        <v>0</v>
      </c>
      <c r="N33" s="35">
        <f t="shared" si="5"/>
        <v>0</v>
      </c>
      <c r="O33" s="35">
        <f t="shared" si="5"/>
        <v>0</v>
      </c>
      <c r="P33" s="64" t="s">
        <v>32</v>
      </c>
      <c r="Q33" s="38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</row>
    <row r="34" spans="1:29" ht="18.75" thickBot="1">
      <c r="A34" s="38"/>
      <c r="B34" s="20" t="s">
        <v>8</v>
      </c>
      <c r="C34" s="21"/>
      <c r="D34" s="51">
        <f>D32+D33</f>
        <v>0</v>
      </c>
      <c r="E34" s="37">
        <f>E32+E33</f>
        <v>0</v>
      </c>
      <c r="F34" s="46">
        <f>F32+F33</f>
        <v>0</v>
      </c>
      <c r="G34" s="37">
        <f>G32+G33</f>
        <v>0</v>
      </c>
      <c r="H34" s="52">
        <f aca="true" t="shared" si="6" ref="H34:N34">H32+H33</f>
        <v>0</v>
      </c>
      <c r="I34" s="37">
        <f>I32+I33</f>
        <v>0</v>
      </c>
      <c r="J34" s="52">
        <f t="shared" si="6"/>
        <v>0</v>
      </c>
      <c r="K34" s="37">
        <f>K32+K33</f>
        <v>0</v>
      </c>
      <c r="L34" s="52">
        <f t="shared" si="6"/>
        <v>0</v>
      </c>
      <c r="M34" s="37">
        <f>M32+M33</f>
        <v>0</v>
      </c>
      <c r="N34" s="52">
        <f t="shared" si="6"/>
        <v>0</v>
      </c>
      <c r="O34" s="37">
        <f>O32+O33</f>
        <v>0</v>
      </c>
      <c r="P34" s="63">
        <f>O34</f>
        <v>0</v>
      </c>
      <c r="Q34" s="38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</row>
    <row r="35" spans="1:29" ht="12.75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</row>
    <row r="36" spans="1:29" ht="12.75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</row>
    <row r="37" spans="1:29" ht="12.75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</row>
    <row r="38" spans="1:29" ht="12.75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</row>
    <row r="39" spans="1:29" ht="12.75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</row>
    <row r="40" spans="1:29" ht="12.75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</row>
    <row r="41" spans="1:29" ht="12.75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</row>
    <row r="42" spans="1:29" ht="12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</row>
    <row r="43" spans="1:29" ht="12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</row>
  </sheetData>
  <sheetProtection/>
  <printOptions/>
  <pageMargins left="0.5511811023622047" right="0.15748031496062992" top="0.984251968503937" bottom="0.3937007874015748" header="0.31496062992125984" footer="0.31496062992125984"/>
  <pageSetup fitToHeight="1" fitToWidth="1" horizontalDpi="180" verticalDpi="18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C43"/>
  <sheetViews>
    <sheetView view="pageBreakPreview" zoomScale="60" zoomScaleNormal="70" zoomScalePageLayoutView="0" workbookViewId="0" topLeftCell="A1">
      <selection activeCell="O17" sqref="O17"/>
    </sheetView>
  </sheetViews>
  <sheetFormatPr defaultColWidth="9.140625" defaultRowHeight="12.75"/>
  <cols>
    <col min="1" max="1" width="1.1484375" style="0" customWidth="1"/>
    <col min="2" max="2" width="14.57421875" style="0" customWidth="1"/>
    <col min="3" max="3" width="15.140625" style="0" customWidth="1"/>
    <col min="4" max="15" width="10.7109375" style="0" customWidth="1"/>
    <col min="16" max="16" width="13.57421875" style="0" customWidth="1"/>
  </cols>
  <sheetData>
    <row r="1" spans="1:29" ht="9.75" customHeight="1" thickBot="1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</row>
    <row r="2" spans="1:29" ht="18.75" thickBot="1">
      <c r="A2" s="38"/>
      <c r="B2" s="38"/>
      <c r="C2" s="40" t="s">
        <v>11</v>
      </c>
      <c r="D2" s="39"/>
      <c r="E2" s="39"/>
      <c r="F2" s="41" t="s">
        <v>33</v>
      </c>
      <c r="G2" s="70">
        <v>37987</v>
      </c>
      <c r="H2" s="41" t="s">
        <v>34</v>
      </c>
      <c r="I2" s="70">
        <v>38322</v>
      </c>
      <c r="J2" s="41"/>
      <c r="K2" s="41"/>
      <c r="L2" s="41"/>
      <c r="M2" s="41"/>
      <c r="N2" s="38"/>
      <c r="O2" s="41"/>
      <c r="P2" s="38"/>
      <c r="Q2" s="38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</row>
    <row r="3" spans="1:29" ht="4.5" customHeight="1" thickBot="1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4" spans="1:29" ht="15">
      <c r="A4" s="38"/>
      <c r="B4" s="11"/>
      <c r="C4" s="12"/>
      <c r="D4" s="23">
        <v>1</v>
      </c>
      <c r="E4" s="24">
        <v>2</v>
      </c>
      <c r="F4" s="24">
        <v>3</v>
      </c>
      <c r="G4" s="24">
        <v>4</v>
      </c>
      <c r="H4" s="24">
        <v>5</v>
      </c>
      <c r="I4" s="24">
        <v>6</v>
      </c>
      <c r="J4" s="24">
        <v>7</v>
      </c>
      <c r="K4" s="24">
        <v>8</v>
      </c>
      <c r="L4" s="24">
        <v>9</v>
      </c>
      <c r="M4" s="24">
        <v>10</v>
      </c>
      <c r="N4" s="24">
        <v>11</v>
      </c>
      <c r="O4" s="65">
        <v>12</v>
      </c>
      <c r="P4" s="42" t="s">
        <v>10</v>
      </c>
      <c r="Q4" s="38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29" ht="15">
      <c r="A5" s="38"/>
      <c r="B5" s="13" t="s">
        <v>0</v>
      </c>
      <c r="C5" s="22"/>
      <c r="D5" s="66" t="s">
        <v>35</v>
      </c>
      <c r="E5" s="26" t="s">
        <v>35</v>
      </c>
      <c r="F5" s="26" t="s">
        <v>35</v>
      </c>
      <c r="G5" s="26" t="s">
        <v>35</v>
      </c>
      <c r="H5" s="26" t="s">
        <v>35</v>
      </c>
      <c r="I5" s="26" t="s">
        <v>35</v>
      </c>
      <c r="J5" s="26" t="s">
        <v>35</v>
      </c>
      <c r="K5" s="26" t="s">
        <v>35</v>
      </c>
      <c r="L5" s="26" t="s">
        <v>35</v>
      </c>
      <c r="M5" s="26" t="s">
        <v>35</v>
      </c>
      <c r="N5" s="26" t="s">
        <v>35</v>
      </c>
      <c r="O5" s="53" t="s">
        <v>35</v>
      </c>
      <c r="P5" s="58" t="s">
        <v>35</v>
      </c>
      <c r="Q5" s="38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ht="12.75">
      <c r="A6" s="38"/>
      <c r="B6" s="14" t="s">
        <v>12</v>
      </c>
      <c r="C6" s="55"/>
      <c r="D6" s="1">
        <v>350</v>
      </c>
      <c r="E6" s="2">
        <v>400</v>
      </c>
      <c r="F6" s="2">
        <v>500</v>
      </c>
      <c r="G6" s="2">
        <v>500</v>
      </c>
      <c r="H6" s="2">
        <v>600</v>
      </c>
      <c r="I6" s="2">
        <v>600</v>
      </c>
      <c r="J6" s="2">
        <v>350</v>
      </c>
      <c r="K6" s="2">
        <v>350</v>
      </c>
      <c r="L6" s="2">
        <v>450</v>
      </c>
      <c r="M6" s="2">
        <v>600</v>
      </c>
      <c r="N6" s="2">
        <v>750</v>
      </c>
      <c r="O6" s="50">
        <v>575</v>
      </c>
      <c r="P6" s="59">
        <f aca="true" t="shared" si="0" ref="P6:P13">SUM(D6:O6)</f>
        <v>6025</v>
      </c>
      <c r="Q6" s="38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12.75">
      <c r="A7" s="38"/>
      <c r="B7" s="14" t="s">
        <v>13</v>
      </c>
      <c r="C7" s="55"/>
      <c r="D7" s="1">
        <v>500</v>
      </c>
      <c r="E7" s="2">
        <v>800</v>
      </c>
      <c r="F7" s="2">
        <v>900</v>
      </c>
      <c r="G7" s="2">
        <v>1000</v>
      </c>
      <c r="H7" s="2">
        <v>1500</v>
      </c>
      <c r="I7" s="2">
        <v>800</v>
      </c>
      <c r="J7" s="2">
        <v>1000</v>
      </c>
      <c r="K7" s="2">
        <v>1050</v>
      </c>
      <c r="L7" s="2">
        <v>1500</v>
      </c>
      <c r="M7" s="2">
        <v>1750</v>
      </c>
      <c r="N7" s="2">
        <v>1500</v>
      </c>
      <c r="O7" s="50">
        <v>2500</v>
      </c>
      <c r="P7" s="59">
        <f t="shared" si="0"/>
        <v>14800</v>
      </c>
      <c r="Q7" s="38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</row>
    <row r="8" spans="1:29" ht="12.75">
      <c r="A8" s="38"/>
      <c r="B8" s="14" t="s">
        <v>14</v>
      </c>
      <c r="C8" s="55"/>
      <c r="D8" s="1"/>
      <c r="E8" s="2"/>
      <c r="F8" s="2"/>
      <c r="G8" s="2">
        <v>4000</v>
      </c>
      <c r="H8" s="2"/>
      <c r="I8" s="2"/>
      <c r="J8" s="2"/>
      <c r="K8" s="2"/>
      <c r="L8" s="2"/>
      <c r="M8" s="2"/>
      <c r="N8" s="2"/>
      <c r="O8" s="50"/>
      <c r="P8" s="59">
        <f t="shared" si="0"/>
        <v>4000</v>
      </c>
      <c r="Q8" s="38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</row>
    <row r="9" spans="1:29" ht="12.75">
      <c r="A9" s="38"/>
      <c r="B9" s="14" t="s">
        <v>15</v>
      </c>
      <c r="C9" s="55"/>
      <c r="D9" s="1"/>
      <c r="E9" s="2"/>
      <c r="F9" s="2"/>
      <c r="G9" s="2"/>
      <c r="H9" s="2"/>
      <c r="I9" s="2">
        <v>1000</v>
      </c>
      <c r="J9" s="2"/>
      <c r="K9" s="2"/>
      <c r="L9" s="2"/>
      <c r="M9" s="2"/>
      <c r="N9" s="2"/>
      <c r="O9" s="50">
        <v>1000</v>
      </c>
      <c r="P9" s="59">
        <f t="shared" si="0"/>
        <v>2000</v>
      </c>
      <c r="Q9" s="38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</row>
    <row r="10" spans="1:29" ht="12.75">
      <c r="A10" s="38"/>
      <c r="B10" s="14" t="s">
        <v>16</v>
      </c>
      <c r="C10" s="55"/>
      <c r="D10" s="1"/>
      <c r="E10" s="2"/>
      <c r="F10" s="2"/>
      <c r="G10" s="2"/>
      <c r="H10" s="2"/>
      <c r="I10" s="2"/>
      <c r="J10" s="2"/>
      <c r="K10" s="2"/>
      <c r="L10" s="2"/>
      <c r="M10" s="2"/>
      <c r="N10" s="2"/>
      <c r="O10" s="50"/>
      <c r="P10" s="59">
        <f t="shared" si="0"/>
        <v>0</v>
      </c>
      <c r="Q10" s="38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</row>
    <row r="11" spans="1:29" ht="12.75">
      <c r="A11" s="38"/>
      <c r="B11" s="14" t="s">
        <v>17</v>
      </c>
      <c r="C11" s="55" t="s">
        <v>1</v>
      </c>
      <c r="D11" s="1"/>
      <c r="E11" s="2"/>
      <c r="F11" s="2"/>
      <c r="G11" s="2"/>
      <c r="H11" s="2"/>
      <c r="I11" s="2"/>
      <c r="J11" s="2"/>
      <c r="K11" s="2"/>
      <c r="L11" s="2"/>
      <c r="M11" s="2"/>
      <c r="N11" s="2"/>
      <c r="O11" s="50"/>
      <c r="P11" s="59">
        <f t="shared" si="0"/>
        <v>0</v>
      </c>
      <c r="Q11" s="38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</row>
    <row r="12" spans="1:29" ht="12.75">
      <c r="A12" s="38"/>
      <c r="B12" s="15"/>
      <c r="C12" s="56" t="s">
        <v>2</v>
      </c>
      <c r="D12" s="1"/>
      <c r="E12" s="2"/>
      <c r="F12" s="2"/>
      <c r="G12" s="2"/>
      <c r="H12" s="2"/>
      <c r="I12" s="2"/>
      <c r="J12" s="2"/>
      <c r="K12" s="2"/>
      <c r="L12" s="2"/>
      <c r="M12" s="2"/>
      <c r="N12" s="2"/>
      <c r="O12" s="50"/>
      <c r="P12" s="59">
        <f t="shared" si="0"/>
        <v>0</v>
      </c>
      <c r="Q12" s="38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1:29" ht="12.75">
      <c r="A13" s="38"/>
      <c r="B13" s="14"/>
      <c r="C13" s="55"/>
      <c r="D13" s="1"/>
      <c r="E13" s="2"/>
      <c r="F13" s="2"/>
      <c r="G13" s="2"/>
      <c r="H13" s="2"/>
      <c r="I13" s="2"/>
      <c r="J13" s="2"/>
      <c r="K13" s="2"/>
      <c r="L13" s="2"/>
      <c r="M13" s="2"/>
      <c r="N13" s="2"/>
      <c r="O13" s="50"/>
      <c r="P13" s="59">
        <f t="shared" si="0"/>
        <v>0</v>
      </c>
      <c r="Q13" s="38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</row>
    <row r="14" spans="1:29" ht="16.5" thickBot="1">
      <c r="A14" s="38"/>
      <c r="B14" s="16" t="s">
        <v>3</v>
      </c>
      <c r="C14" s="17"/>
      <c r="D14" s="67">
        <f aca="true" t="shared" si="1" ref="D14:P14">SUM(D6:D13)</f>
        <v>850</v>
      </c>
      <c r="E14" s="60">
        <f t="shared" si="1"/>
        <v>1200</v>
      </c>
      <c r="F14" s="60">
        <f t="shared" si="1"/>
        <v>1400</v>
      </c>
      <c r="G14" s="60">
        <f t="shared" si="1"/>
        <v>5500</v>
      </c>
      <c r="H14" s="60">
        <f t="shared" si="1"/>
        <v>2100</v>
      </c>
      <c r="I14" s="60">
        <f t="shared" si="1"/>
        <v>2400</v>
      </c>
      <c r="J14" s="60">
        <f t="shared" si="1"/>
        <v>1350</v>
      </c>
      <c r="K14" s="60">
        <f t="shared" si="1"/>
        <v>1400</v>
      </c>
      <c r="L14" s="60">
        <f t="shared" si="1"/>
        <v>1950</v>
      </c>
      <c r="M14" s="60">
        <f t="shared" si="1"/>
        <v>2350</v>
      </c>
      <c r="N14" s="60">
        <f t="shared" si="1"/>
        <v>2250</v>
      </c>
      <c r="O14" s="68">
        <f t="shared" si="1"/>
        <v>4075</v>
      </c>
      <c r="P14" s="59">
        <f t="shared" si="1"/>
        <v>26825</v>
      </c>
      <c r="Q14" s="38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</row>
    <row r="15" spans="1:29" ht="15">
      <c r="A15" s="38"/>
      <c r="B15" s="18" t="s">
        <v>4</v>
      </c>
      <c r="C15" s="57"/>
      <c r="D15" s="66" t="s">
        <v>35</v>
      </c>
      <c r="E15" s="26" t="s">
        <v>35</v>
      </c>
      <c r="F15" s="26" t="s">
        <v>35</v>
      </c>
      <c r="G15" s="26" t="s">
        <v>35</v>
      </c>
      <c r="H15" s="26" t="s">
        <v>35</v>
      </c>
      <c r="I15" s="26" t="s">
        <v>35</v>
      </c>
      <c r="J15" s="26" t="s">
        <v>35</v>
      </c>
      <c r="K15" s="26" t="s">
        <v>35</v>
      </c>
      <c r="L15" s="26" t="s">
        <v>35</v>
      </c>
      <c r="M15" s="26" t="s">
        <v>35</v>
      </c>
      <c r="N15" s="26" t="s">
        <v>35</v>
      </c>
      <c r="O15" s="53" t="s">
        <v>35</v>
      </c>
      <c r="P15" s="48" t="s">
        <v>35</v>
      </c>
      <c r="Q15" s="38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</row>
    <row r="16" spans="1:29" ht="12.75">
      <c r="A16" s="38"/>
      <c r="B16" s="14" t="s">
        <v>18</v>
      </c>
      <c r="C16" s="55"/>
      <c r="D16" s="1">
        <v>300</v>
      </c>
      <c r="E16" s="2">
        <v>200</v>
      </c>
      <c r="F16" s="2">
        <v>250</v>
      </c>
      <c r="G16" s="2">
        <v>400</v>
      </c>
      <c r="H16" s="2">
        <v>400</v>
      </c>
      <c r="I16" s="2">
        <v>450</v>
      </c>
      <c r="J16" s="2">
        <v>300</v>
      </c>
      <c r="K16" s="2">
        <v>800</v>
      </c>
      <c r="L16" s="2">
        <v>780</v>
      </c>
      <c r="M16" s="2">
        <v>820</v>
      </c>
      <c r="N16" s="2">
        <v>1150</v>
      </c>
      <c r="O16" s="50">
        <v>1200</v>
      </c>
      <c r="P16" s="59">
        <f aca="true" t="shared" si="2" ref="P16:P30">SUM(D16:O16)</f>
        <v>7050</v>
      </c>
      <c r="Q16" s="38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</row>
    <row r="17" spans="1:29" ht="12.75">
      <c r="A17" s="38"/>
      <c r="B17" s="14" t="s">
        <v>19</v>
      </c>
      <c r="C17" s="55"/>
      <c r="D17" s="1"/>
      <c r="E17" s="2">
        <v>300</v>
      </c>
      <c r="F17" s="2">
        <v>150</v>
      </c>
      <c r="G17" s="2">
        <v>200</v>
      </c>
      <c r="H17" s="2">
        <v>175</v>
      </c>
      <c r="I17" s="2">
        <v>200</v>
      </c>
      <c r="J17" s="2">
        <v>100</v>
      </c>
      <c r="K17" s="2">
        <v>50</v>
      </c>
      <c r="L17" s="2">
        <v>200</v>
      </c>
      <c r="M17" s="2">
        <v>400</v>
      </c>
      <c r="N17" s="2">
        <v>300</v>
      </c>
      <c r="O17" s="50">
        <v>150</v>
      </c>
      <c r="P17" s="59">
        <f t="shared" si="2"/>
        <v>2225</v>
      </c>
      <c r="Q17" s="38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</row>
    <row r="18" spans="1:29" ht="12.75">
      <c r="A18" s="38"/>
      <c r="B18" s="14" t="s">
        <v>20</v>
      </c>
      <c r="C18" s="55"/>
      <c r="D18" s="1">
        <v>250</v>
      </c>
      <c r="E18" s="2">
        <v>250</v>
      </c>
      <c r="F18" s="2">
        <v>250</v>
      </c>
      <c r="G18" s="2">
        <v>250</v>
      </c>
      <c r="H18" s="2">
        <v>250</v>
      </c>
      <c r="I18" s="2">
        <v>250</v>
      </c>
      <c r="J18" s="2">
        <v>250</v>
      </c>
      <c r="K18" s="2">
        <v>250</v>
      </c>
      <c r="L18" s="2">
        <v>250</v>
      </c>
      <c r="M18" s="2">
        <v>250</v>
      </c>
      <c r="N18" s="2">
        <v>250</v>
      </c>
      <c r="O18" s="50">
        <v>275</v>
      </c>
      <c r="P18" s="59">
        <f t="shared" si="2"/>
        <v>3025</v>
      </c>
      <c r="Q18" s="38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</row>
    <row r="19" spans="1:29" ht="12.75">
      <c r="A19" s="38"/>
      <c r="B19" s="14" t="s">
        <v>21</v>
      </c>
      <c r="C19" s="55"/>
      <c r="D19" s="1">
        <v>100</v>
      </c>
      <c r="E19" s="2">
        <v>100</v>
      </c>
      <c r="F19" s="2">
        <v>100</v>
      </c>
      <c r="G19" s="2">
        <v>100</v>
      </c>
      <c r="H19" s="2">
        <v>100</v>
      </c>
      <c r="I19" s="2">
        <v>100</v>
      </c>
      <c r="J19" s="2">
        <v>100</v>
      </c>
      <c r="K19" s="2">
        <v>100</v>
      </c>
      <c r="L19" s="2">
        <v>100</v>
      </c>
      <c r="M19" s="2">
        <v>100</v>
      </c>
      <c r="N19" s="2">
        <v>100</v>
      </c>
      <c r="O19" s="50">
        <v>100</v>
      </c>
      <c r="P19" s="59">
        <f t="shared" si="2"/>
        <v>1200</v>
      </c>
      <c r="Q19" s="38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</row>
    <row r="20" spans="1:29" ht="12.75">
      <c r="A20" s="38"/>
      <c r="B20" s="14" t="s">
        <v>23</v>
      </c>
      <c r="C20" s="55"/>
      <c r="D20" s="1">
        <v>50</v>
      </c>
      <c r="E20" s="2">
        <v>0</v>
      </c>
      <c r="F20" s="2">
        <v>50</v>
      </c>
      <c r="G20" s="2">
        <v>0</v>
      </c>
      <c r="H20" s="2">
        <v>50</v>
      </c>
      <c r="I20" s="2">
        <v>0</v>
      </c>
      <c r="J20" s="2">
        <v>50</v>
      </c>
      <c r="K20" s="2">
        <v>0</v>
      </c>
      <c r="L20" s="2">
        <v>50</v>
      </c>
      <c r="M20" s="2">
        <v>0</v>
      </c>
      <c r="N20" s="2">
        <v>50</v>
      </c>
      <c r="O20" s="50">
        <v>0</v>
      </c>
      <c r="P20" s="59">
        <f t="shared" si="2"/>
        <v>300</v>
      </c>
      <c r="Q20" s="38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</row>
    <row r="21" spans="1:29" ht="12.75">
      <c r="A21" s="38"/>
      <c r="B21" s="14" t="s">
        <v>22</v>
      </c>
      <c r="C21" s="55"/>
      <c r="D21" s="1">
        <v>10</v>
      </c>
      <c r="E21" s="2">
        <v>75</v>
      </c>
      <c r="F21" s="2">
        <v>10</v>
      </c>
      <c r="G21" s="2">
        <v>75</v>
      </c>
      <c r="H21" s="2">
        <v>10</v>
      </c>
      <c r="I21" s="2">
        <v>70</v>
      </c>
      <c r="J21" s="2">
        <v>5</v>
      </c>
      <c r="K21" s="2">
        <v>50</v>
      </c>
      <c r="L21" s="2">
        <v>20</v>
      </c>
      <c r="M21" s="2">
        <v>75</v>
      </c>
      <c r="N21" s="2">
        <v>10</v>
      </c>
      <c r="O21" s="50">
        <v>50</v>
      </c>
      <c r="P21" s="59">
        <f t="shared" si="2"/>
        <v>460</v>
      </c>
      <c r="Q21" s="38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</row>
    <row r="22" spans="1:29" ht="12.75">
      <c r="A22" s="38"/>
      <c r="B22" s="14" t="s">
        <v>24</v>
      </c>
      <c r="C22" s="55"/>
      <c r="D22" s="1">
        <v>100</v>
      </c>
      <c r="E22" s="2">
        <v>0</v>
      </c>
      <c r="F22" s="2">
        <v>50</v>
      </c>
      <c r="G22" s="2">
        <v>0</v>
      </c>
      <c r="H22" s="2">
        <v>0</v>
      </c>
      <c r="I22" s="2">
        <v>0</v>
      </c>
      <c r="J22" s="2">
        <v>0</v>
      </c>
      <c r="K22" s="2">
        <v>80</v>
      </c>
      <c r="L22" s="2">
        <v>100</v>
      </c>
      <c r="M22" s="2">
        <v>0</v>
      </c>
      <c r="N22" s="2">
        <v>0</v>
      </c>
      <c r="O22" s="50">
        <v>0</v>
      </c>
      <c r="P22" s="59">
        <f t="shared" si="2"/>
        <v>330</v>
      </c>
      <c r="Q22" s="38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</row>
    <row r="23" spans="1:29" ht="12.75">
      <c r="A23" s="38"/>
      <c r="B23" s="14" t="s">
        <v>25</v>
      </c>
      <c r="C23" s="55"/>
      <c r="D23" s="1">
        <v>50</v>
      </c>
      <c r="E23" s="2">
        <v>50</v>
      </c>
      <c r="F23" s="2">
        <v>50</v>
      </c>
      <c r="G23" s="2">
        <v>50</v>
      </c>
      <c r="H23" s="2">
        <v>50</v>
      </c>
      <c r="I23" s="2">
        <v>50</v>
      </c>
      <c r="J23" s="2">
        <v>50</v>
      </c>
      <c r="K23" s="2">
        <v>50</v>
      </c>
      <c r="L23" s="2">
        <v>50</v>
      </c>
      <c r="M23" s="2">
        <v>50</v>
      </c>
      <c r="N23" s="2">
        <v>50</v>
      </c>
      <c r="O23" s="50">
        <v>60</v>
      </c>
      <c r="P23" s="59">
        <f t="shared" si="2"/>
        <v>610</v>
      </c>
      <c r="Q23" s="38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</row>
    <row r="24" spans="1:29" ht="12.75">
      <c r="A24" s="38"/>
      <c r="B24" s="14" t="s">
        <v>26</v>
      </c>
      <c r="C24" s="55"/>
      <c r="D24" s="1">
        <v>150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100</v>
      </c>
      <c r="L24" s="2">
        <v>0</v>
      </c>
      <c r="M24" s="2">
        <v>0</v>
      </c>
      <c r="N24" s="2">
        <v>150</v>
      </c>
      <c r="O24" s="50">
        <v>0</v>
      </c>
      <c r="P24" s="59">
        <f t="shared" si="2"/>
        <v>400</v>
      </c>
      <c r="Q24" s="38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</row>
    <row r="25" spans="1:29" ht="12.75">
      <c r="A25" s="38"/>
      <c r="B25" s="14" t="s">
        <v>27</v>
      </c>
      <c r="C25" s="55"/>
      <c r="D25" s="1">
        <v>0</v>
      </c>
      <c r="E25" s="2">
        <v>0</v>
      </c>
      <c r="F25" s="2">
        <v>0</v>
      </c>
      <c r="G25" s="2">
        <v>0</v>
      </c>
      <c r="H25" s="2">
        <v>200</v>
      </c>
      <c r="I25" s="2">
        <v>150</v>
      </c>
      <c r="J25" s="2">
        <v>150</v>
      </c>
      <c r="K25" s="2">
        <v>150</v>
      </c>
      <c r="L25" s="2">
        <v>150</v>
      </c>
      <c r="M25" s="2">
        <v>150</v>
      </c>
      <c r="N25" s="2">
        <v>150</v>
      </c>
      <c r="O25" s="50">
        <v>150</v>
      </c>
      <c r="P25" s="59">
        <f t="shared" si="2"/>
        <v>1250</v>
      </c>
      <c r="Q25" s="38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</row>
    <row r="26" spans="1:29" ht="12.75">
      <c r="A26" s="38"/>
      <c r="B26" s="14" t="s">
        <v>28</v>
      </c>
      <c r="C26" s="55"/>
      <c r="D26" s="1">
        <v>0</v>
      </c>
      <c r="E26" s="2">
        <v>0</v>
      </c>
      <c r="F26" s="2">
        <v>14</v>
      </c>
      <c r="G26" s="2">
        <v>0</v>
      </c>
      <c r="H26" s="2">
        <v>0</v>
      </c>
      <c r="I26" s="2">
        <v>20</v>
      </c>
      <c r="J26" s="2">
        <v>0</v>
      </c>
      <c r="K26" s="2">
        <v>0</v>
      </c>
      <c r="L26" s="2">
        <v>15</v>
      </c>
      <c r="M26" s="2">
        <v>0</v>
      </c>
      <c r="N26" s="2">
        <v>0</v>
      </c>
      <c r="O26" s="50">
        <v>15</v>
      </c>
      <c r="P26" s="59">
        <f t="shared" si="2"/>
        <v>64</v>
      </c>
      <c r="Q26" s="38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</row>
    <row r="27" spans="1:29" ht="12.75">
      <c r="A27" s="38"/>
      <c r="B27" s="14" t="s">
        <v>29</v>
      </c>
      <c r="C27" s="55"/>
      <c r="D27" s="1">
        <v>50</v>
      </c>
      <c r="E27" s="2">
        <v>50</v>
      </c>
      <c r="F27" s="2">
        <v>50</v>
      </c>
      <c r="G27" s="2">
        <v>50</v>
      </c>
      <c r="H27" s="2">
        <v>50</v>
      </c>
      <c r="I27" s="2">
        <v>50</v>
      </c>
      <c r="J27" s="2">
        <v>50</v>
      </c>
      <c r="K27" s="2">
        <v>50</v>
      </c>
      <c r="L27" s="2">
        <v>50</v>
      </c>
      <c r="M27" s="2">
        <v>50</v>
      </c>
      <c r="N27" s="2">
        <v>50</v>
      </c>
      <c r="O27" s="50">
        <v>50</v>
      </c>
      <c r="P27" s="59">
        <f t="shared" si="2"/>
        <v>600</v>
      </c>
      <c r="Q27" s="38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</row>
    <row r="28" spans="1:29" ht="12.75">
      <c r="A28" s="38"/>
      <c r="B28" s="14" t="s">
        <v>30</v>
      </c>
      <c r="C28" s="55"/>
      <c r="D28" s="1">
        <v>500</v>
      </c>
      <c r="E28" s="2">
        <v>0</v>
      </c>
      <c r="F28" s="2">
        <v>0</v>
      </c>
      <c r="G28" s="2">
        <v>6000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500</v>
      </c>
      <c r="O28" s="50">
        <v>0</v>
      </c>
      <c r="P28" s="59">
        <f t="shared" si="2"/>
        <v>7000</v>
      </c>
      <c r="Q28" s="38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</row>
    <row r="29" spans="1:29" ht="12.75">
      <c r="A29" s="38"/>
      <c r="B29" s="15" t="s">
        <v>31</v>
      </c>
      <c r="C29" s="56"/>
      <c r="D29" s="1"/>
      <c r="E29" s="2"/>
      <c r="F29" s="2"/>
      <c r="G29" s="2"/>
      <c r="H29" s="2"/>
      <c r="I29" s="2"/>
      <c r="J29" s="2"/>
      <c r="K29" s="2"/>
      <c r="L29" s="2"/>
      <c r="M29" s="2"/>
      <c r="N29" s="2"/>
      <c r="O29" s="50"/>
      <c r="P29" s="59">
        <f t="shared" si="2"/>
        <v>0</v>
      </c>
      <c r="Q29" s="38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</row>
    <row r="30" spans="1:29" ht="12.75">
      <c r="A30" s="38"/>
      <c r="B30" s="14"/>
      <c r="C30" s="55"/>
      <c r="D30" s="1"/>
      <c r="E30" s="2"/>
      <c r="F30" s="2"/>
      <c r="G30" s="2"/>
      <c r="H30" s="2"/>
      <c r="I30" s="2"/>
      <c r="J30" s="2"/>
      <c r="K30" s="2"/>
      <c r="L30" s="2"/>
      <c r="M30" s="2"/>
      <c r="N30" s="2"/>
      <c r="O30" s="50"/>
      <c r="P30" s="59">
        <f t="shared" si="2"/>
        <v>0</v>
      </c>
      <c r="Q30" s="38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</row>
    <row r="31" spans="1:29" ht="16.5" thickBot="1">
      <c r="A31" s="38"/>
      <c r="B31" s="19" t="s">
        <v>5</v>
      </c>
      <c r="C31" s="62"/>
      <c r="D31" s="28">
        <f aca="true" t="shared" si="3" ref="D31:O31">SUM(D16:D30)</f>
        <v>1560</v>
      </c>
      <c r="E31" s="47">
        <f t="shared" si="3"/>
        <v>1025</v>
      </c>
      <c r="F31" s="28">
        <f t="shared" si="3"/>
        <v>974</v>
      </c>
      <c r="G31" s="47">
        <f t="shared" si="3"/>
        <v>7125</v>
      </c>
      <c r="H31" s="28">
        <f t="shared" si="3"/>
        <v>1285</v>
      </c>
      <c r="I31" s="47">
        <f t="shared" si="3"/>
        <v>1340</v>
      </c>
      <c r="J31" s="28">
        <f t="shared" si="3"/>
        <v>1055</v>
      </c>
      <c r="K31" s="47">
        <f t="shared" si="3"/>
        <v>1680</v>
      </c>
      <c r="L31" s="28">
        <f t="shared" si="3"/>
        <v>1765</v>
      </c>
      <c r="M31" s="47">
        <f t="shared" si="3"/>
        <v>1895</v>
      </c>
      <c r="N31" s="28">
        <f t="shared" si="3"/>
        <v>2760</v>
      </c>
      <c r="O31" s="47">
        <f t="shared" si="3"/>
        <v>2050</v>
      </c>
      <c r="P31" s="59">
        <f>SUM(P16:P29)</f>
        <v>24514</v>
      </c>
      <c r="Q31" s="38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</row>
    <row r="32" spans="1:29" ht="18.75" thickBot="1">
      <c r="A32" s="38"/>
      <c r="B32" s="20" t="s">
        <v>6</v>
      </c>
      <c r="C32" s="21"/>
      <c r="D32" s="69">
        <f aca="true" t="shared" si="4" ref="D32:P32">D14-D31</f>
        <v>-710</v>
      </c>
      <c r="E32" s="49">
        <f t="shared" si="4"/>
        <v>175</v>
      </c>
      <c r="F32" s="32">
        <f t="shared" si="4"/>
        <v>426</v>
      </c>
      <c r="G32" s="49">
        <f t="shared" si="4"/>
        <v>-1625</v>
      </c>
      <c r="H32" s="31">
        <f t="shared" si="4"/>
        <v>815</v>
      </c>
      <c r="I32" s="49">
        <f t="shared" si="4"/>
        <v>1060</v>
      </c>
      <c r="J32" s="31">
        <f t="shared" si="4"/>
        <v>295</v>
      </c>
      <c r="K32" s="49">
        <f t="shared" si="4"/>
        <v>-280</v>
      </c>
      <c r="L32" s="31">
        <f t="shared" si="4"/>
        <v>185</v>
      </c>
      <c r="M32" s="49">
        <f t="shared" si="4"/>
        <v>455</v>
      </c>
      <c r="N32" s="31">
        <f t="shared" si="4"/>
        <v>-510</v>
      </c>
      <c r="O32" s="49">
        <f t="shared" si="4"/>
        <v>2025</v>
      </c>
      <c r="P32" s="63">
        <f t="shared" si="4"/>
        <v>2311</v>
      </c>
      <c r="Q32" s="38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</row>
    <row r="33" spans="1:29" ht="16.5" thickBot="1">
      <c r="A33" s="38"/>
      <c r="B33" s="20" t="s">
        <v>7</v>
      </c>
      <c r="C33" s="21"/>
      <c r="D33" s="7"/>
      <c r="E33" s="35">
        <f aca="true" t="shared" si="5" ref="E33:O33">D34</f>
        <v>-710</v>
      </c>
      <c r="F33" s="35">
        <f t="shared" si="5"/>
        <v>-535</v>
      </c>
      <c r="G33" s="35">
        <f t="shared" si="5"/>
        <v>-109</v>
      </c>
      <c r="H33" s="35">
        <f t="shared" si="5"/>
        <v>-1734</v>
      </c>
      <c r="I33" s="35">
        <f t="shared" si="5"/>
        <v>-919</v>
      </c>
      <c r="J33" s="35">
        <f t="shared" si="5"/>
        <v>141</v>
      </c>
      <c r="K33" s="35">
        <f t="shared" si="5"/>
        <v>436</v>
      </c>
      <c r="L33" s="35">
        <f t="shared" si="5"/>
        <v>156</v>
      </c>
      <c r="M33" s="35">
        <f t="shared" si="5"/>
        <v>341</v>
      </c>
      <c r="N33" s="35">
        <f t="shared" si="5"/>
        <v>796</v>
      </c>
      <c r="O33" s="35">
        <f t="shared" si="5"/>
        <v>286</v>
      </c>
      <c r="P33" s="64" t="s">
        <v>32</v>
      </c>
      <c r="Q33" s="38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</row>
    <row r="34" spans="1:29" ht="18.75" thickBot="1">
      <c r="A34" s="38"/>
      <c r="B34" s="20" t="s">
        <v>8</v>
      </c>
      <c r="C34" s="21"/>
      <c r="D34" s="51">
        <f aca="true" t="shared" si="6" ref="D34:O34">D32+D33</f>
        <v>-710</v>
      </c>
      <c r="E34" s="37">
        <f t="shared" si="6"/>
        <v>-535</v>
      </c>
      <c r="F34" s="46">
        <f t="shared" si="6"/>
        <v>-109</v>
      </c>
      <c r="G34" s="37">
        <f t="shared" si="6"/>
        <v>-1734</v>
      </c>
      <c r="H34" s="52">
        <f t="shared" si="6"/>
        <v>-919</v>
      </c>
      <c r="I34" s="37">
        <f t="shared" si="6"/>
        <v>141</v>
      </c>
      <c r="J34" s="52">
        <f t="shared" si="6"/>
        <v>436</v>
      </c>
      <c r="K34" s="37">
        <f t="shared" si="6"/>
        <v>156</v>
      </c>
      <c r="L34" s="52">
        <f t="shared" si="6"/>
        <v>341</v>
      </c>
      <c r="M34" s="37">
        <f t="shared" si="6"/>
        <v>796</v>
      </c>
      <c r="N34" s="52">
        <f t="shared" si="6"/>
        <v>286</v>
      </c>
      <c r="O34" s="37">
        <f t="shared" si="6"/>
        <v>2311</v>
      </c>
      <c r="P34" s="63">
        <f>O34</f>
        <v>2311</v>
      </c>
      <c r="Q34" s="38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</row>
    <row r="35" spans="1:29" ht="12.75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</row>
    <row r="36" spans="1:29" ht="12.75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</row>
    <row r="37" spans="1:29" ht="12.75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</row>
    <row r="38" spans="1:29" ht="12.75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</row>
    <row r="39" spans="1:29" ht="12.75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</row>
    <row r="40" spans="1:29" ht="12.75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</row>
    <row r="41" spans="1:29" ht="12.75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</row>
    <row r="42" spans="1:29" ht="12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</row>
    <row r="43" spans="1:29" ht="12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</row>
  </sheetData>
  <sheetProtection/>
  <printOptions/>
  <pageMargins left="0.5511811023622047" right="0.15748031496062992" top="0.984251968503937" bottom="0.3937007874015748" header="0.31496062992125984" footer="0.31496062992125984"/>
  <pageSetup fitToHeight="1" fitToWidth="1" horizontalDpi="180" verticalDpi="180" orientation="landscape" paperSize="9" scale="82" r:id="rId1"/>
  <headerFooter alignWithMargins="0">
    <oddHeader>&amp;Ccashflowtemplate</oddHeader>
    <oddFooter>&amp;L&amp;BOffaly County Enterprise Board Confidential&amp;B&amp;C&amp;A&amp;RPage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F33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6" ht="15">
      <c r="A1" s="44">
        <v>7</v>
      </c>
      <c r="B1" s="42">
        <v>8</v>
      </c>
      <c r="C1" s="44">
        <v>9</v>
      </c>
      <c r="D1" s="42">
        <v>10</v>
      </c>
      <c r="E1" s="44">
        <v>11</v>
      </c>
      <c r="F1" s="43">
        <v>12</v>
      </c>
    </row>
    <row r="2" spans="1:6" ht="15.75" thickBot="1">
      <c r="A2" s="45"/>
      <c r="B2" s="9"/>
      <c r="C2" s="45"/>
      <c r="D2" s="9"/>
      <c r="E2" s="45"/>
      <c r="F2" s="10"/>
    </row>
    <row r="3" spans="1:6" ht="15">
      <c r="A3" s="24" t="s">
        <v>9</v>
      </c>
      <c r="B3" s="24" t="s">
        <v>9</v>
      </c>
      <c r="C3" s="24" t="s">
        <v>9</v>
      </c>
      <c r="D3" s="24" t="s">
        <v>9</v>
      </c>
      <c r="E3" s="24" t="s">
        <v>9</v>
      </c>
      <c r="F3" s="25" t="s">
        <v>9</v>
      </c>
    </row>
    <row r="4" spans="1:6" ht="15">
      <c r="A4" s="26" t="s">
        <v>35</v>
      </c>
      <c r="B4" s="26" t="s">
        <v>35</v>
      </c>
      <c r="C4" s="26" t="s">
        <v>35</v>
      </c>
      <c r="D4" s="26" t="s">
        <v>35</v>
      </c>
      <c r="E4" s="26" t="s">
        <v>35</v>
      </c>
      <c r="F4" s="27" t="s">
        <v>35</v>
      </c>
    </row>
    <row r="5" spans="1:6" ht="12.75">
      <c r="A5" s="2"/>
      <c r="B5" s="2"/>
      <c r="C5" s="2"/>
      <c r="D5" s="2"/>
      <c r="E5" s="2"/>
      <c r="F5" s="3"/>
    </row>
    <row r="6" spans="1:6" ht="12.75">
      <c r="A6" s="2"/>
      <c r="B6" s="2"/>
      <c r="C6" s="2"/>
      <c r="D6" s="2"/>
      <c r="E6" s="2"/>
      <c r="F6" s="3"/>
    </row>
    <row r="7" spans="1:6" ht="12.75">
      <c r="A7" s="2"/>
      <c r="B7" s="2"/>
      <c r="C7" s="2"/>
      <c r="D7" s="2"/>
      <c r="E7" s="2"/>
      <c r="F7" s="3"/>
    </row>
    <row r="8" spans="1:6" ht="12.75">
      <c r="A8" s="2"/>
      <c r="B8" s="2"/>
      <c r="C8" s="2"/>
      <c r="D8" s="2"/>
      <c r="E8" s="2"/>
      <c r="F8" s="3"/>
    </row>
    <row r="9" spans="1:6" ht="12.75">
      <c r="A9" s="2"/>
      <c r="B9" s="2"/>
      <c r="C9" s="2"/>
      <c r="D9" s="2"/>
      <c r="E9" s="2"/>
      <c r="F9" s="3"/>
    </row>
    <row r="10" spans="1:6" ht="12.75">
      <c r="A10" s="2"/>
      <c r="B10" s="2"/>
      <c r="C10" s="2"/>
      <c r="D10" s="2"/>
      <c r="E10" s="2"/>
      <c r="F10" s="3"/>
    </row>
    <row r="11" spans="1:6" ht="12.75">
      <c r="A11" s="2"/>
      <c r="B11" s="2"/>
      <c r="C11" s="2"/>
      <c r="D11" s="2"/>
      <c r="E11" s="2"/>
      <c r="F11" s="3"/>
    </row>
    <row r="12" spans="1:6" ht="12.75">
      <c r="A12" s="2"/>
      <c r="B12" s="2"/>
      <c r="C12" s="2"/>
      <c r="D12" s="2"/>
      <c r="E12" s="2"/>
      <c r="F12" s="3"/>
    </row>
    <row r="13" spans="1:6" ht="13.5" thickBot="1">
      <c r="A13" s="29">
        <f aca="true" t="shared" si="0" ref="A13:F13">SUM(A5:A12)</f>
        <v>0</v>
      </c>
      <c r="B13" s="29">
        <f t="shared" si="0"/>
        <v>0</v>
      </c>
      <c r="C13" s="29">
        <f t="shared" si="0"/>
        <v>0</v>
      </c>
      <c r="D13" s="29">
        <f t="shared" si="0"/>
        <v>0</v>
      </c>
      <c r="E13" s="29">
        <f t="shared" si="0"/>
        <v>0</v>
      </c>
      <c r="F13" s="29">
        <f t="shared" si="0"/>
        <v>0</v>
      </c>
    </row>
    <row r="14" spans="1:6" ht="15">
      <c r="A14" s="24" t="s">
        <v>35</v>
      </c>
      <c r="B14" s="24" t="s">
        <v>35</v>
      </c>
      <c r="C14" s="24" t="s">
        <v>35</v>
      </c>
      <c r="D14" s="24" t="s">
        <v>35</v>
      </c>
      <c r="E14" s="24" t="s">
        <v>35</v>
      </c>
      <c r="F14" s="25" t="s">
        <v>35</v>
      </c>
    </row>
    <row r="15" spans="1:6" ht="12.75">
      <c r="A15" s="2"/>
      <c r="B15" s="2"/>
      <c r="C15" s="2"/>
      <c r="D15" s="2"/>
      <c r="E15" s="2"/>
      <c r="F15" s="3"/>
    </row>
    <row r="16" spans="1:6" ht="12.75">
      <c r="A16" s="2"/>
      <c r="B16" s="2"/>
      <c r="C16" s="2"/>
      <c r="D16" s="2"/>
      <c r="E16" s="2"/>
      <c r="F16" s="3"/>
    </row>
    <row r="17" spans="1:6" ht="12.75">
      <c r="A17" s="2"/>
      <c r="B17" s="2"/>
      <c r="C17" s="2"/>
      <c r="D17" s="2"/>
      <c r="E17" s="2"/>
      <c r="F17" s="3"/>
    </row>
    <row r="18" spans="1:6" ht="12.75">
      <c r="A18" s="2"/>
      <c r="B18" s="2"/>
      <c r="C18" s="2"/>
      <c r="D18" s="2"/>
      <c r="E18" s="2"/>
      <c r="F18" s="3"/>
    </row>
    <row r="19" spans="1:6" ht="12.75">
      <c r="A19" s="2"/>
      <c r="B19" s="2"/>
      <c r="C19" s="2"/>
      <c r="D19" s="2"/>
      <c r="E19" s="2"/>
      <c r="F19" s="3"/>
    </row>
    <row r="20" spans="1:6" ht="12.75">
      <c r="A20" s="2"/>
      <c r="B20" s="2"/>
      <c r="C20" s="2"/>
      <c r="D20" s="2"/>
      <c r="E20" s="2"/>
      <c r="F20" s="3"/>
    </row>
    <row r="21" spans="1:6" ht="12.75">
      <c r="A21" s="2"/>
      <c r="B21" s="2"/>
      <c r="C21" s="2"/>
      <c r="D21" s="2"/>
      <c r="E21" s="2"/>
      <c r="F21" s="3"/>
    </row>
    <row r="22" spans="1:6" ht="12.75">
      <c r="A22" s="2"/>
      <c r="B22" s="2"/>
      <c r="C22" s="2"/>
      <c r="D22" s="2"/>
      <c r="E22" s="2"/>
      <c r="F22" s="3"/>
    </row>
    <row r="23" spans="1:6" ht="12.75">
      <c r="A23" s="2"/>
      <c r="B23" s="2"/>
      <c r="C23" s="2"/>
      <c r="D23" s="2"/>
      <c r="E23" s="2"/>
      <c r="F23" s="3"/>
    </row>
    <row r="24" spans="1:6" ht="12.75">
      <c r="A24" s="2"/>
      <c r="B24" s="2"/>
      <c r="C24" s="2"/>
      <c r="D24" s="2"/>
      <c r="E24" s="2"/>
      <c r="F24" s="3"/>
    </row>
    <row r="25" spans="1:6" ht="12.75">
      <c r="A25" s="2"/>
      <c r="B25" s="2"/>
      <c r="C25" s="2"/>
      <c r="D25" s="2"/>
      <c r="E25" s="2"/>
      <c r="F25" s="3"/>
    </row>
    <row r="26" spans="1:6" ht="12.75">
      <c r="A26" s="2"/>
      <c r="B26" s="2"/>
      <c r="C26" s="2"/>
      <c r="D26" s="2"/>
      <c r="E26" s="2"/>
      <c r="F26" s="3"/>
    </row>
    <row r="27" spans="1:6" ht="12.75">
      <c r="A27" s="2"/>
      <c r="B27" s="2"/>
      <c r="C27" s="2"/>
      <c r="D27" s="2"/>
      <c r="E27" s="2"/>
      <c r="F27" s="3"/>
    </row>
    <row r="28" spans="1:6" ht="12.75">
      <c r="A28" s="4"/>
      <c r="B28" s="4"/>
      <c r="C28" s="4"/>
      <c r="D28" s="4"/>
      <c r="E28" s="4"/>
      <c r="F28" s="5"/>
    </row>
    <row r="29" spans="1:6" ht="12.75">
      <c r="A29" s="2"/>
      <c r="B29" s="2"/>
      <c r="C29" s="2"/>
      <c r="D29" s="2"/>
      <c r="E29" s="2"/>
      <c r="F29" s="3"/>
    </row>
    <row r="30" spans="1:6" ht="13.5" thickBot="1">
      <c r="A30" s="29">
        <f aca="true" t="shared" si="1" ref="A30:F30">SUM(A15:A29)</f>
        <v>0</v>
      </c>
      <c r="B30" s="29">
        <f t="shared" si="1"/>
        <v>0</v>
      </c>
      <c r="C30" s="29">
        <f t="shared" si="1"/>
        <v>0</v>
      </c>
      <c r="D30" s="29">
        <f t="shared" si="1"/>
        <v>0</v>
      </c>
      <c r="E30" s="29">
        <f t="shared" si="1"/>
        <v>0</v>
      </c>
      <c r="F30" s="30">
        <f t="shared" si="1"/>
        <v>0</v>
      </c>
    </row>
    <row r="31" spans="1:6" ht="13.5" thickBot="1">
      <c r="A31" s="33">
        <f aca="true" t="shared" si="2" ref="A31:F31">A13-A30</f>
        <v>0</v>
      </c>
      <c r="B31" s="33">
        <f t="shared" si="2"/>
        <v>0</v>
      </c>
      <c r="C31" s="33">
        <f t="shared" si="2"/>
        <v>0</v>
      </c>
      <c r="D31" s="33">
        <f t="shared" si="2"/>
        <v>0</v>
      </c>
      <c r="E31" s="33">
        <f t="shared" si="2"/>
        <v>0</v>
      </c>
      <c r="F31" s="34">
        <f t="shared" si="2"/>
        <v>0</v>
      </c>
    </row>
    <row r="32" spans="1:6" ht="13.5" thickBot="1">
      <c r="A32" s="35">
        <f>Sheet1!N34</f>
        <v>0</v>
      </c>
      <c r="B32" s="35">
        <f>A33</f>
        <v>0</v>
      </c>
      <c r="C32" s="35">
        <f>B33</f>
        <v>0</v>
      </c>
      <c r="D32" s="35">
        <f>C33</f>
        <v>0</v>
      </c>
      <c r="E32" s="35">
        <f>D33</f>
        <v>0</v>
      </c>
      <c r="F32" s="35">
        <f>E33</f>
        <v>0</v>
      </c>
    </row>
    <row r="33" spans="1:6" ht="13.5" thickBot="1">
      <c r="A33" s="36">
        <f aca="true" t="shared" si="3" ref="A33:F33">A31+A32</f>
        <v>0</v>
      </c>
      <c r="B33" s="36">
        <f t="shared" si="3"/>
        <v>0</v>
      </c>
      <c r="C33" s="36">
        <f t="shared" si="3"/>
        <v>0</v>
      </c>
      <c r="D33" s="36">
        <f t="shared" si="3"/>
        <v>0</v>
      </c>
      <c r="E33" s="36">
        <f t="shared" si="3"/>
        <v>0</v>
      </c>
      <c r="F33" s="37">
        <f t="shared" si="3"/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geraldinebeirne</cp:lastModifiedBy>
  <cp:lastPrinted>2005-10-04T09:22:36Z</cp:lastPrinted>
  <dcterms:created xsi:type="dcterms:W3CDTF">1999-12-01T14:41:25Z</dcterms:created>
  <dcterms:modified xsi:type="dcterms:W3CDTF">2014-11-17T14:06:25Z</dcterms:modified>
  <cp:category/>
  <cp:version/>
  <cp:contentType/>
  <cp:contentStatus/>
</cp:coreProperties>
</file>